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 iterateDelta="1E-4"/>
</workbook>
</file>

<file path=xl/calcChain.xml><?xml version="1.0" encoding="utf-8"?>
<calcChain xmlns="http://schemas.openxmlformats.org/spreadsheetml/2006/main">
  <c r="F25" i="1" l="1"/>
  <c r="E25" i="1"/>
  <c r="F24" i="1"/>
  <c r="E24" i="1"/>
  <c r="D23" i="1"/>
  <c r="C23" i="1"/>
  <c r="D21" i="1"/>
  <c r="C21" i="1"/>
  <c r="D18" i="1"/>
  <c r="D24" i="1" s="1"/>
  <c r="D25" i="1" s="1"/>
  <c r="C18" i="1"/>
  <c r="C24" i="1" s="1"/>
  <c r="C25" i="1" s="1"/>
  <c r="D17" i="1"/>
  <c r="D16" i="1"/>
  <c r="C16" i="1"/>
  <c r="D15" i="1"/>
  <c r="C15" i="1"/>
  <c r="D14" i="1"/>
  <c r="D13" i="1"/>
  <c r="C13" i="1"/>
  <c r="D12" i="1"/>
  <c r="C12" i="1"/>
  <c r="C17" i="1" s="1"/>
  <c r="D11" i="1"/>
  <c r="C11" i="1"/>
  <c r="D7" i="1"/>
  <c r="C7" i="1"/>
  <c r="D6" i="1"/>
  <c r="D9" i="1" s="1"/>
  <c r="C6" i="1"/>
  <c r="C9" i="1" s="1"/>
</calcChain>
</file>

<file path=xl/sharedStrings.xml><?xml version="1.0" encoding="utf-8"?>
<sst xmlns="http://schemas.openxmlformats.org/spreadsheetml/2006/main" count="29" uniqueCount="27">
  <si>
    <t>ЯСЛИ</t>
  </si>
  <si>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</si>
  <si>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</si>
  <si>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</si>
  <si>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</si>
  <si>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</si>
  <si>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 8.25-8.35</t>
  </si>
  <si>
    <t>второй завтрак 10.18-10.30</t>
  </si>
  <si>
    <t>обед 11.50-12.10</t>
  </si>
  <si>
    <t>Хлеб ржаной</t>
  </si>
  <si>
    <t>ужин 15.30-15.40</t>
  </si>
  <si>
    <t>Апельсин</t>
  </si>
  <si>
    <t>Чай без сахара</t>
  </si>
  <si>
    <t>слива</t>
  </si>
  <si>
    <t>Итого</t>
  </si>
  <si>
    <t>18 июня МЕНЮ</t>
  </si>
  <si>
    <t>Вермишель молочная</t>
  </si>
  <si>
    <t>Чай сладкий</t>
  </si>
  <si>
    <t>Бутерброд с сыром</t>
  </si>
  <si>
    <t>Морс Пряник</t>
  </si>
  <si>
    <t>Огурец соленый кусочком</t>
  </si>
  <si>
    <t>Бульон куриный с яйцом</t>
  </si>
  <si>
    <t>Жаркое по-домашнему с курой</t>
  </si>
  <si>
    <t>Компот из изюма</t>
  </si>
  <si>
    <t>Рагу овощное</t>
  </si>
  <si>
    <t>Яблоко</t>
  </si>
  <si>
    <t>Батон нарезной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</si>
</sst>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20"/>
      <color theme="1"/>
      <name val="Segoe Print"/>
      <charset val="204"/>
    </font>
    <font>
      <sz val="11"/>
      <color theme="1"/>
      <name val="Segoe Print"/>
      <charset val="204"/>
    </font>
    <font>
      <b/>
      <i/>
      <sz val="1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7" fillId="0" borderId="4" xfId="0" applyFont="1" applyBorder="1" applyAlignment="1">
      <alignment horizontal="left" vertical="center" wrapText="1"/>
    </xf>
    <xf numFmtId="2" fontId="7" fillId="0" borderId="4" xfId="0" applyNumberFormat="1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164" fontId="8" fillId="0" borderId="4" xfId="1" applyNumberFormat="1" applyFont="1" applyBorder="1" applyAlignment="1">
      <alignment vertical="top" wrapText="1"/>
    </xf>
    <xf numFmtId="2" fontId="9" fillId="0" borderId="4" xfId="0" applyNumberFormat="1" applyFont="1" applyBorder="1" applyAlignment="1">
      <alignment horizontal="center" vertical="center" wrapText="1"/>
    </xf>
    <xf numFmtId="2" fontId="10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9" fontId="8" fillId="0" borderId="4" xfId="1" applyNumberFormat="1" applyFont="1" applyBorder="1" applyAlignment="1">
      <alignment vertical="top" wrapText="1"/>
    </xf>
    <xf numFmtId="0" fontId="7" fillId="0" borderId="4" xfId="0" applyFont="1" applyFill="1" applyBorder="1" applyAlignment="1">
      <alignment horizontal="left" vertical="center" wrapText="1"/>
    </xf>
    <xf numFmtId="2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11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18%20&#1080;&#1102;&#1085;&#1103;%20&#1082;&#1086;&#1088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сли"/>
      <sheetName val="сад"/>
      <sheetName val="каша"/>
      <sheetName val="сыр"/>
      <sheetName val="кофе"/>
      <sheetName val="сок"/>
      <sheetName val="суп с клецками"/>
      <sheetName val="сельдь с луком"/>
      <sheetName val="жаркое"/>
      <sheetName val="компот"/>
      <sheetName val="хлеб"/>
      <sheetName val="кефир"/>
      <sheetName val="винегрет"/>
      <sheetName val="яйцо"/>
      <sheetName val="яблоко"/>
      <sheetName val="батон"/>
      <sheetName val="Нормы"/>
      <sheetName val="сводная"/>
    </sheetNames>
    <sheetDataSet>
      <sheetData sheetId="0"/>
      <sheetData sheetId="1"/>
      <sheetData sheetId="2">
        <row r="9">
          <cell r="I9">
            <v>21.29</v>
          </cell>
        </row>
      </sheetData>
      <sheetData sheetId="3"/>
      <sheetData sheetId="4">
        <row r="9">
          <cell r="I9">
            <v>11.97</v>
          </cell>
        </row>
      </sheetData>
      <sheetData sheetId="5">
        <row r="6">
          <cell r="I6">
            <v>18.18</v>
          </cell>
        </row>
      </sheetData>
      <sheetData sheetId="6">
        <row r="11">
          <cell r="I11">
            <v>15.13</v>
          </cell>
        </row>
      </sheetData>
      <sheetData sheetId="7">
        <row r="7">
          <cell r="I7">
            <v>0.68</v>
          </cell>
        </row>
      </sheetData>
      <sheetData sheetId="8">
        <row r="11">
          <cell r="I11">
            <v>11</v>
          </cell>
        </row>
      </sheetData>
      <sheetData sheetId="9">
        <row r="8">
          <cell r="I8">
            <v>18.399999999999999</v>
          </cell>
        </row>
      </sheetData>
      <sheetData sheetId="10">
        <row r="6">
          <cell r="I6">
            <v>13.29</v>
          </cell>
        </row>
      </sheetData>
      <sheetData sheetId="11"/>
      <sheetData sheetId="12">
        <row r="12">
          <cell r="I12">
            <v>16.88</v>
          </cell>
        </row>
      </sheetData>
      <sheetData sheetId="13"/>
      <sheetData sheetId="14"/>
      <sheetData sheetId="15">
        <row r="8">
          <cell r="I8">
            <v>13.92</v>
          </cell>
        </row>
      </sheetData>
      <sheetData sheetId="16"/>
      <sheetData sheetId="1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I8" sqref="I8"/>
    </sheetView>
  </sheetViews>
  <sheetFormatPr defaultRowHeight="14.4" x14ac:dyDescent="0.3"/>
  <sheetData>
    <row r="1" spans="1:6" ht="14.4" customHeight="1" x14ac:dyDescent="0.3">
      <c r="A1" s="17"/>
      <c r="B1" s="18"/>
      <c r="C1" s="18"/>
      <c r="D1" s="18"/>
      <c r="E1" s="18"/>
      <c r="F1" s="18"/>
    </row>
    <row r="2" spans="1:6" ht="22.2" x14ac:dyDescent="0.35">
      <c r="A2" s="19" t="s">
        <v>15</v>
      </c>
      <c r="B2" s="20"/>
      <c r="C2" s="20"/>
      <c r="D2" s="20"/>
      <c r="E2" s="20"/>
      <c r="F2" s="21"/>
    </row>
    <row r="3" spans="1:6" ht="15.6" x14ac:dyDescent="0.3">
      <c r="A3" s="22"/>
      <c r="B3" s="23"/>
      <c r="C3" s="22" t="s">
        <v>0</v>
      </c>
      <c r="D3" s="23"/>
      <c r="E3" s="22" t="s">
        <v>1</v>
      </c>
      <c r="F3" s="23"/>
    </row>
    <row r="4" spans="1:6" ht="14.4" customHeight="1" x14ac:dyDescent="0.3">
      <c r="A4" s="24" t="s">
        <v>2</v>
      </c>
      <c r="B4" s="24" t="s">
        <v>3</v>
      </c>
      <c r="C4" s="24" t="s">
        <v>4</v>
      </c>
      <c r="D4" s="14" t="s">
        <v>5</v>
      </c>
      <c r="E4" s="24" t="s">
        <v>4</v>
      </c>
      <c r="F4" s="14" t="s">
        <v>5</v>
      </c>
    </row>
    <row r="5" spans="1:6" ht="14.4" customHeight="1" x14ac:dyDescent="0.3">
      <c r="A5" s="24"/>
      <c r="B5" s="24"/>
      <c r="C5" s="24"/>
      <c r="D5" s="14"/>
      <c r="E5" s="24"/>
      <c r="F5" s="14"/>
    </row>
    <row r="6" spans="1:6" ht="55.2" x14ac:dyDescent="0.3">
      <c r="A6" s="15" t="s">
        <v>6</v>
      </c>
      <c r="B6" s="1" t="s">
        <v>16</v>
      </c>
      <c r="C6" s="2">
        <f>[1]каша!C9</f>
        <v>0</v>
      </c>
      <c r="D6" s="2">
        <f>[1]каша!I9</f>
        <v>21.29</v>
      </c>
      <c r="E6" s="3">
        <v>200</v>
      </c>
      <c r="F6" s="3">
        <v>213</v>
      </c>
    </row>
    <row r="7" spans="1:6" ht="27.6" x14ac:dyDescent="0.3">
      <c r="A7" s="15"/>
      <c r="B7" s="1" t="s">
        <v>17</v>
      </c>
      <c r="C7" s="2">
        <f>[1]кофе!C9</f>
        <v>0</v>
      </c>
      <c r="D7" s="2">
        <f>[1]кофе!I9</f>
        <v>11.97</v>
      </c>
      <c r="E7" s="3">
        <v>200</v>
      </c>
      <c r="F7" s="3">
        <v>69.33</v>
      </c>
    </row>
    <row r="8" spans="1:6" ht="41.4" x14ac:dyDescent="0.3">
      <c r="A8" s="15"/>
      <c r="B8" s="1" t="s">
        <v>18</v>
      </c>
      <c r="C8" s="2">
        <v>27</v>
      </c>
      <c r="D8" s="2">
        <v>71</v>
      </c>
      <c r="E8" s="3">
        <v>55</v>
      </c>
      <c r="F8" s="3">
        <v>81.8</v>
      </c>
    </row>
    <row r="9" spans="1:6" x14ac:dyDescent="0.3">
      <c r="A9" s="4"/>
      <c r="B9" s="13"/>
      <c r="C9" s="5">
        <f>SUM(C6:C8)</f>
        <v>27</v>
      </c>
      <c r="D9" s="5">
        <f>SUM(D6:D8)</f>
        <v>104.25999999999999</v>
      </c>
      <c r="E9" s="6">
        <v>455</v>
      </c>
      <c r="F9" s="6">
        <v>364.13333333333338</v>
      </c>
    </row>
    <row r="10" spans="1:6" ht="55.2" x14ac:dyDescent="0.3">
      <c r="A10" s="7" t="s">
        <v>7</v>
      </c>
      <c r="B10" s="1" t="s">
        <v>19</v>
      </c>
      <c r="C10" s="2">
        <v>170</v>
      </c>
      <c r="D10" s="2">
        <v>135</v>
      </c>
      <c r="E10" s="3">
        <v>200</v>
      </c>
      <c r="F10" s="3">
        <v>150</v>
      </c>
    </row>
    <row r="11" spans="1:6" x14ac:dyDescent="0.3">
      <c r="A11" s="8"/>
      <c r="B11" s="1"/>
      <c r="C11" s="5">
        <f>SUM(C10:C10)</f>
        <v>170</v>
      </c>
      <c r="D11" s="5">
        <f>SUM(D10:D10)</f>
        <v>135</v>
      </c>
      <c r="E11" s="6">
        <v>200</v>
      </c>
      <c r="F11" s="6">
        <v>150</v>
      </c>
    </row>
    <row r="12" spans="1:6" ht="55.2" x14ac:dyDescent="0.3">
      <c r="A12" s="15" t="s">
        <v>8</v>
      </c>
      <c r="B12" s="9" t="s">
        <v>20</v>
      </c>
      <c r="C12" s="10">
        <f>'[1]сельдь с луком'!C7</f>
        <v>0</v>
      </c>
      <c r="D12" s="10">
        <f>'[1]сельдь с луком'!I7</f>
        <v>0.68</v>
      </c>
      <c r="E12" s="3">
        <v>50</v>
      </c>
      <c r="F12" s="3">
        <v>96.666666666666671</v>
      </c>
    </row>
    <row r="13" spans="1:6" ht="41.4" x14ac:dyDescent="0.3">
      <c r="A13" s="15"/>
      <c r="B13" s="11" t="s">
        <v>21</v>
      </c>
      <c r="C13" s="10">
        <f>'[1]суп с клецками'!C11</f>
        <v>0</v>
      </c>
      <c r="D13" s="10">
        <f>'[1]суп с клецками'!I11</f>
        <v>15.13</v>
      </c>
      <c r="E13" s="3">
        <v>180</v>
      </c>
      <c r="F13" s="3">
        <v>139.6</v>
      </c>
    </row>
    <row r="14" spans="1:6" ht="69" x14ac:dyDescent="0.3">
      <c r="A14" s="15"/>
      <c r="B14" s="1" t="s">
        <v>22</v>
      </c>
      <c r="C14" s="2">
        <v>180</v>
      </c>
      <c r="D14" s="2">
        <f>[1]жаркое!I11</f>
        <v>11</v>
      </c>
      <c r="E14" s="3">
        <v>200</v>
      </c>
      <c r="F14" s="3">
        <v>187.24933333333331</v>
      </c>
    </row>
    <row r="15" spans="1:6" ht="27.6" x14ac:dyDescent="0.3">
      <c r="A15" s="15"/>
      <c r="B15" s="1" t="s">
        <v>23</v>
      </c>
      <c r="C15" s="2">
        <f>[1]компот!C8</f>
        <v>0</v>
      </c>
      <c r="D15" s="2">
        <f>[1]компот!I8</f>
        <v>18.399999999999999</v>
      </c>
      <c r="E15" s="3">
        <v>180</v>
      </c>
      <c r="F15" s="3">
        <v>69</v>
      </c>
    </row>
    <row r="16" spans="1:6" ht="27.6" x14ac:dyDescent="0.3">
      <c r="A16" s="15"/>
      <c r="B16" s="1" t="s">
        <v>9</v>
      </c>
      <c r="C16" s="2">
        <f>[1]хлеб!C6</f>
        <v>0</v>
      </c>
      <c r="D16" s="2">
        <f>[1]хлеб!I6</f>
        <v>13.29</v>
      </c>
      <c r="E16" s="3">
        <v>60</v>
      </c>
      <c r="F16" s="3">
        <v>128.4</v>
      </c>
    </row>
    <row r="17" spans="1:6" x14ac:dyDescent="0.3">
      <c r="A17" s="4"/>
      <c r="B17" s="1"/>
      <c r="C17" s="5">
        <f>SUM(C12:C16)</f>
        <v>180</v>
      </c>
      <c r="D17" s="5">
        <f t="shared" ref="D17" si="0">SUM(D12:D16)</f>
        <v>58.5</v>
      </c>
      <c r="E17" s="6">
        <v>670</v>
      </c>
      <c r="F17" s="6">
        <v>620.91599999999994</v>
      </c>
    </row>
    <row r="18" spans="1:6" ht="27.6" customHeight="1" x14ac:dyDescent="0.3">
      <c r="A18" s="15" t="s">
        <v>10</v>
      </c>
      <c r="B18" s="1" t="s">
        <v>24</v>
      </c>
      <c r="C18" s="2">
        <f>[1]винегрет!C12</f>
        <v>0</v>
      </c>
      <c r="D18" s="2">
        <f>[1]винегрет!I12</f>
        <v>16.88</v>
      </c>
      <c r="E18" s="3">
        <v>200</v>
      </c>
      <c r="F18" s="3">
        <v>189.6</v>
      </c>
    </row>
    <row r="19" spans="1:6" ht="27.6" x14ac:dyDescent="0.3">
      <c r="A19" s="15"/>
      <c r="B19" s="1" t="s">
        <v>11</v>
      </c>
      <c r="C19" s="2"/>
      <c r="D19" s="2"/>
      <c r="E19" s="3"/>
      <c r="F19" s="3">
        <v>88</v>
      </c>
    </row>
    <row r="20" spans="1:6" x14ac:dyDescent="0.3">
      <c r="A20" s="15"/>
      <c r="B20" s="1" t="s">
        <v>25</v>
      </c>
      <c r="C20" s="2">
        <v>100</v>
      </c>
      <c r="D20" s="2">
        <v>44</v>
      </c>
      <c r="E20" s="3">
        <v>100</v>
      </c>
      <c r="F20" s="3">
        <v>44</v>
      </c>
    </row>
    <row r="21" spans="1:6" ht="27.6" x14ac:dyDescent="0.3">
      <c r="A21" s="15"/>
      <c r="B21" s="1" t="s">
        <v>12</v>
      </c>
      <c r="C21" s="2">
        <f>[1]сок!C6</f>
        <v>0</v>
      </c>
      <c r="D21" s="2">
        <f>[1]сок!I6</f>
        <v>18.18</v>
      </c>
      <c r="E21" s="3">
        <v>200</v>
      </c>
      <c r="F21" s="3">
        <v>84.444444444444443</v>
      </c>
    </row>
    <row r="22" spans="1:6" ht="15.6" x14ac:dyDescent="0.3">
      <c r="A22" s="15"/>
      <c r="B22" s="12" t="s">
        <v>13</v>
      </c>
      <c r="C22" s="2"/>
      <c r="D22" s="2"/>
      <c r="E22" s="3"/>
      <c r="F22" s="3"/>
    </row>
    <row r="23" spans="1:6" ht="46.8" x14ac:dyDescent="0.3">
      <c r="A23" s="15"/>
      <c r="B23" s="12" t="s">
        <v>26</v>
      </c>
      <c r="C23" s="2">
        <f>[1]батон!C8</f>
        <v>0</v>
      </c>
      <c r="D23" s="2">
        <f>[1]батон!I8</f>
        <v>13.92</v>
      </c>
      <c r="E23" s="3">
        <v>70</v>
      </c>
      <c r="F23" s="3">
        <v>160.30000000000001</v>
      </c>
    </row>
    <row r="24" spans="1:6" ht="15.6" x14ac:dyDescent="0.3">
      <c r="A24" s="8"/>
      <c r="B24" s="12"/>
      <c r="C24" s="5">
        <f>SUM(C18:C23)</f>
        <v>100</v>
      </c>
      <c r="D24" s="5">
        <f>SUM(D18:D23)</f>
        <v>92.98</v>
      </c>
      <c r="E24" s="6">
        <f>SUM(E18:E23)</f>
        <v>570</v>
      </c>
      <c r="F24" s="6">
        <f>SUM(F18:F23)</f>
        <v>566.34444444444443</v>
      </c>
    </row>
    <row r="25" spans="1:6" x14ac:dyDescent="0.3">
      <c r="A25" s="16" t="s">
        <v>14</v>
      </c>
      <c r="B25" s="16"/>
      <c r="C25" s="5">
        <f>SUM(C24,C17,C11,C9)</f>
        <v>477</v>
      </c>
      <c r="D25" s="5">
        <f>SUM(D24,D17,D11,D9)</f>
        <v>390.74</v>
      </c>
      <c r="E25" s="6">
        <f>E24+E17+E11+E9</f>
        <v>1895</v>
      </c>
      <c r="F25" s="6">
        <f>F24+F17+F11+F9</f>
        <v>1701.3937777777778</v>
      </c>
    </row>
  </sheetData>
  <mergeCells count="15">
    <mergeCell ref="A25:B25"/>
    <mergeCell ref="A2:F2"/>
    <mergeCell ref="A3:B3"/>
    <mergeCell ref="C3:D3"/>
    <mergeCell ref="E3:F3"/>
    <mergeCell ref="A18:A23"/>
    <mergeCell ref="A1:F1"/>
    <mergeCell ref="F4:F5"/>
    <mergeCell ref="A6:A8"/>
    <mergeCell ref="A12:A16"/>
    <mergeCell ref="A4:A5"/>
    <mergeCell ref="B4:B5"/>
    <mergeCell ref="C4:C5"/>
    <mergeCell ref="D4:D5"/>
    <mergeCell ref="E4:E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2026-06-17T10:37:47Z</dcterms:modified>
</cp:coreProperties>
</file>